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_FilterDatabase" localSheetId="0" hidden="1">Sheet1!$A$1:$O$65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<sst xmlns="http://schemas.openxmlformats.org/spreadsheetml/2006/main" count="418" uniqueCount="188">
  <si>
    <t>西昌学院2024-2025（2）教材征订表</t>
  </si>
  <si>
    <t>二级学院名称： 动物科学学院                       经办人签字（联系电话）：孙才云（15982443810）                                 二级学院教学主管领导签字：  黄志秋                                                                                   征订时间：2024 年12  月 29 日</t>
  </si>
  <si>
    <t>序号</t>
  </si>
  <si>
    <t>年级</t>
  </si>
  <si>
    <t>专业班级</t>
  </si>
  <si>
    <t>教材名称</t>
  </si>
  <si>
    <t>课程名称</t>
  </si>
  <si>
    <t>教材属性</t>
  </si>
  <si>
    <t>ISBN</t>
  </si>
  <si>
    <t>出版社</t>
  </si>
  <si>
    <t>作者</t>
  </si>
  <si>
    <t>单价</t>
  </si>
  <si>
    <t>学生用量</t>
  </si>
  <si>
    <t>教师用量</t>
  </si>
  <si>
    <t>合计</t>
  </si>
  <si>
    <t>学生签字</t>
  </si>
  <si>
    <t>备注</t>
  </si>
  <si>
    <t>动物医学1-4班</t>
  </si>
  <si>
    <t>家畜解剖学及组织胚胎学（第四版）</t>
  </si>
  <si>
    <t>动物解剖及组织胚胎学</t>
  </si>
  <si>
    <t>“十三五规划教材”</t>
  </si>
  <si>
    <t>9787109150416</t>
  </si>
  <si>
    <t>中国农业出版社</t>
  </si>
  <si>
    <t>杨银凤</t>
  </si>
  <si>
    <t>家畜解剖学实习图（第二版）</t>
  </si>
  <si>
    <t>动物解剖及组织胚胎学综合实验</t>
  </si>
  <si>
    <t>9787109251359</t>
  </si>
  <si>
    <t>动物生物化学实验指导（第四版）</t>
  </si>
  <si>
    <t>动物生物化学实验</t>
  </si>
  <si>
    <t>“十二五规划教材”</t>
  </si>
  <si>
    <t>刘维全</t>
  </si>
  <si>
    <t>动物生物化学（第五版）</t>
  </si>
  <si>
    <t>动物生物化学</t>
  </si>
  <si>
    <t>邹思湘</t>
  </si>
  <si>
    <t>动物生理学（第二版）</t>
  </si>
  <si>
    <t>动物生理学</t>
  </si>
  <si>
    <t>9787503886706</t>
  </si>
  <si>
    <t>清华大学出版社</t>
  </si>
  <si>
    <t>金天明</t>
  </si>
  <si>
    <t>动物生理学实验（第二版）</t>
  </si>
  <si>
    <t>动物生理学实验</t>
  </si>
  <si>
    <t>9787302497004</t>
  </si>
  <si>
    <t>有机化学（第二版）</t>
  </si>
  <si>
    <t>有机化学</t>
  </si>
  <si>
    <t>高等教育出版社</t>
  </si>
  <si>
    <t>徐寿昌</t>
  </si>
  <si>
    <t>动物科学1-2班</t>
  </si>
  <si>
    <t>家畜解剖学实习图</t>
  </si>
  <si>
    <t>水产养殖学</t>
  </si>
  <si>
    <t>鱼类生理学</t>
  </si>
  <si>
    <t>“十一五规划教材”</t>
  </si>
  <si>
    <t>中山大学出版社</t>
  </si>
  <si>
    <t>林浩然</t>
  </si>
  <si>
    <t>鱼类学与组织胚胎学</t>
  </si>
  <si>
    <t>9787561530757</t>
  </si>
  <si>
    <t>厦门大学出版社</t>
  </si>
  <si>
    <t>王军、陈明茹、谢仰杰</t>
  </si>
  <si>
    <t>制药工程1-2班</t>
  </si>
  <si>
    <t>化工原理</t>
  </si>
  <si>
    <t>9787122080950</t>
  </si>
  <si>
    <t>化工工业出版社</t>
  </si>
  <si>
    <t>王志魁</t>
  </si>
  <si>
    <t>化工原理实验</t>
  </si>
  <si>
    <t>9787122368843</t>
  </si>
  <si>
    <t>化学工业出版社</t>
  </si>
  <si>
    <t>居沈贵</t>
  </si>
  <si>
    <t>药用植物学</t>
  </si>
  <si>
    <t>植物学</t>
  </si>
  <si>
    <t>9787521402599</t>
  </si>
  <si>
    <t>中国医药科技出版社</t>
  </si>
  <si>
    <t>严铸云</t>
  </si>
  <si>
    <t>线性代数B</t>
  </si>
  <si>
    <t>无</t>
  </si>
  <si>
    <t>9787115536662</t>
  </si>
  <si>
    <t>人民邮电出版社</t>
  </si>
  <si>
    <t>张天德，王玮</t>
  </si>
  <si>
    <t>智慧牧业科学与工程</t>
  </si>
  <si>
    <t>家畜解剖学及组织胚胎学</t>
  </si>
  <si>
    <t>动物生物化学实验指导</t>
  </si>
  <si>
    <t>动物医学1-2班</t>
  </si>
  <si>
    <t>家畜环境卫生学（第4版）</t>
  </si>
  <si>
    <t>家畜环境卫生与牧场设计</t>
  </si>
  <si>
    <t>9787040317251</t>
  </si>
  <si>
    <t>颜培实、李治如</t>
  </si>
  <si>
    <t>兽医传染病学（第六版）</t>
  </si>
  <si>
    <t>兽医传染病学</t>
  </si>
  <si>
    <t>陈溥言</t>
  </si>
  <si>
    <t>兽医寄生虫病学</t>
  </si>
  <si>
    <t>9787109225381</t>
  </si>
  <si>
    <t>杨光友</t>
  </si>
  <si>
    <t>动物科学</t>
  </si>
  <si>
    <t>动物繁殖学</t>
  </si>
  <si>
    <t>9787565528057</t>
  </si>
  <si>
    <t>王锋</t>
  </si>
  <si>
    <t>动物繁殖学实验教程</t>
  </si>
  <si>
    <t>动物繁殖学实验实习</t>
  </si>
  <si>
    <t>9787565518461</t>
  </si>
  <si>
    <t>饲料学</t>
  </si>
  <si>
    <t>王成章等</t>
  </si>
  <si>
    <t>农业生态学(第3版)</t>
  </si>
  <si>
    <t>家畜生态学</t>
  </si>
  <si>
    <t>9787565521720</t>
  </si>
  <si>
    <t>中国农业大学出版社</t>
  </si>
  <si>
    <t>陈阜，隋鹏</t>
  </si>
  <si>
    <t>鱼类药理学</t>
  </si>
  <si>
    <t>水产动物疾病学学Ⅰ</t>
  </si>
  <si>
    <t>9787109161955</t>
  </si>
  <si>
    <t>杨先乐</t>
  </si>
  <si>
    <t>养殖水域生态学</t>
  </si>
  <si>
    <t>9787109157873</t>
  </si>
  <si>
    <t>赵文</t>
  </si>
  <si>
    <t>水产动物营养与饲料学</t>
  </si>
  <si>
    <t>麦康森</t>
  </si>
  <si>
    <t>生物统计附试验设计（第六版）</t>
  </si>
  <si>
    <t>生物统计附试验设计</t>
  </si>
  <si>
    <t>明道绪</t>
  </si>
  <si>
    <t>制药工艺学（新世纪第二版）</t>
  </si>
  <si>
    <t>制药工艺学</t>
  </si>
  <si>
    <t>9787513241601</t>
  </si>
  <si>
    <t>中国中医药出版社</t>
  </si>
  <si>
    <t>王沛</t>
  </si>
  <si>
    <t>制药工艺学实验教程</t>
  </si>
  <si>
    <t>制药工艺学实验</t>
  </si>
  <si>
    <t>9787030451088</t>
  </si>
  <si>
    <t>科学出版社</t>
  </si>
  <si>
    <t>邹祥</t>
  </si>
  <si>
    <t>中药学</t>
  </si>
  <si>
    <t>中药学与方剂学</t>
  </si>
  <si>
    <t>9787513268653</t>
  </si>
  <si>
    <t>钟赣生</t>
  </si>
  <si>
    <t>有机化合物波谱解析</t>
  </si>
  <si>
    <t>波谱解析</t>
  </si>
  <si>
    <t>9787521414769</t>
  </si>
  <si>
    <t>裴月湖</t>
  </si>
  <si>
    <t>化工工程制图</t>
  </si>
  <si>
    <t>制药工程制图</t>
  </si>
  <si>
    <t>9787302476269</t>
  </si>
  <si>
    <t>李平</t>
  </si>
  <si>
    <t>动物医学1-3班</t>
  </si>
  <si>
    <t>动物食品卫生学</t>
  </si>
  <si>
    <t>动物性食品卫生学</t>
  </si>
  <si>
    <t>张彦明，余锐萍</t>
  </si>
  <si>
    <t>畜牧学概论</t>
  </si>
  <si>
    <t>畜牧生产学</t>
  </si>
  <si>
    <t>9787109259980</t>
  </si>
  <si>
    <t>李建国</t>
  </si>
  <si>
    <t>动物科学1-3班</t>
  </si>
  <si>
    <t>兽医学（第四版）</t>
  </si>
  <si>
    <t>兽医学</t>
  </si>
  <si>
    <t>9787109194557</t>
  </si>
  <si>
    <t>马海利</t>
  </si>
  <si>
    <t>兽医学实习指导(第二版)</t>
  </si>
  <si>
    <t>兽医学实验实习</t>
  </si>
  <si>
    <t>9787109194144</t>
  </si>
  <si>
    <t>名特水产动物养殖学（第二版）</t>
  </si>
  <si>
    <t>名特水产动物养殖学</t>
  </si>
  <si>
    <t>9787109218123</t>
  </si>
  <si>
    <t>王卫明</t>
  </si>
  <si>
    <t>水生观赏动物养殖学</t>
  </si>
  <si>
    <t>9787562188438</t>
  </si>
  <si>
    <t>西南师范大学出版社</t>
  </si>
  <si>
    <t>郑曙明</t>
  </si>
  <si>
    <t>制药工程</t>
  </si>
  <si>
    <t>方剂学（新世纪第五版）</t>
  </si>
  <si>
    <t>方剂学</t>
  </si>
  <si>
    <t>“十四五规划教材”</t>
  </si>
  <si>
    <t>9787513268714</t>
  </si>
  <si>
    <t>李冀 左铮云</t>
  </si>
  <si>
    <t>药物分析（第8版）</t>
  </si>
  <si>
    <t>药物分析</t>
  </si>
  <si>
    <t>9787117224390</t>
  </si>
  <si>
    <t>人民卫生出版社</t>
  </si>
  <si>
    <t>杭太俊</t>
  </si>
  <si>
    <t>药物分析实验指导-第2版</t>
  </si>
  <si>
    <t>药物分析实验</t>
  </si>
  <si>
    <t>9787117223720</t>
  </si>
  <si>
    <t>范国荣</t>
  </si>
  <si>
    <t>药剂学</t>
  </si>
  <si>
    <t>9787117223805</t>
  </si>
  <si>
    <t>方亮</t>
  </si>
  <si>
    <t>药剂学实验指导 （第三版）</t>
  </si>
  <si>
    <t>药剂学实验</t>
  </si>
  <si>
    <t>9787117150811</t>
  </si>
  <si>
    <t>崔德福</t>
  </si>
  <si>
    <t>仪器分析（第三版）</t>
  </si>
  <si>
    <t>仪器分析</t>
  </si>
  <si>
    <t>董慧茹</t>
  </si>
  <si>
    <r>
      <rPr>
        <sz val="11"/>
        <color rgb="FF000000"/>
        <rFont val="宋体"/>
        <charset val="134"/>
      </rPr>
      <t xml:space="preserve">填表说明：
</t>
    </r>
    <r>
      <rPr>
        <b/>
        <sz val="12"/>
        <color rgb="FFFF0000"/>
        <rFont val="宋体"/>
        <charset val="134"/>
      </rPr>
      <t>1.凡是“马工程”重点教材对应的课程，必须把“马工程”重点教材作为指定教材统一使用。</t>
    </r>
    <r>
      <rPr>
        <b/>
        <sz val="12"/>
        <color rgb="FFFF0000"/>
        <rFont val="宋体"/>
        <charset val="134"/>
      </rPr>
      <t xml:space="preserve">
2.公共课教材信息各二级学院请参照表头上方“西昌学院公共课教材信息”表，在“西昌学院2024-2025（2）教材征订表”中填写“学生用量”“教师用量”。</t>
    </r>
    <r>
      <rPr>
        <b/>
        <sz val="12"/>
        <color rgb="FFFF0000"/>
        <rFont val="宋体"/>
        <charset val="134"/>
      </rPr>
      <t xml:space="preserve">
2.有规划教材的尽量选取规划教材，如不选取规划教材，请在教材征订表备注栏，填写不选用原因。</t>
    </r>
    <r>
      <rPr>
        <b/>
        <sz val="12"/>
        <color rgb="FFFF0000"/>
        <rFont val="宋体"/>
        <charset val="134"/>
      </rPr>
      <t xml:space="preserve">
3.教材属性是指：“马工程教材”“十一五”“十二五”等规划教材，或者是面向“21世纪教材”、获奖教材、全国统编教材或自编、协编教材等。若有多种属性，请全部填写。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</si>
</sst>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Microsoft YaHei"/>
      <charset val="134"/>
    </font>
    <font>
      <b/>
      <sz val="11"/>
      <color theme="1"/>
      <name val="Microsoft YaHei"/>
      <charset val="134"/>
    </font>
    <font>
      <sz val="11"/>
      <color theme="1"/>
      <name val="Microsoft YaHei"/>
      <charset val="134"/>
    </font>
    <font>
      <sz val="11"/>
      <color rgb="FF000000"/>
      <name val="宋体"/>
      <charset val="134"/>
    </font>
    <font>
      <sz val="11"/>
      <color rgb="FF666666"/>
      <name val="宋体"/>
      <charset val="134"/>
    </font>
    <font>
      <sz val="11"/>
      <name val="宋体"/>
      <charset val="134"/>
    </font>
    <font>
      <sz val="11"/>
      <color rgb="FF333333"/>
      <name val="宋体"/>
      <charset val="134"/>
    </font>
    <font>
      <u/>
      <sz val="11"/>
      <color theme="1"/>
      <name val="宋体"/>
      <charset val="134"/>
    </font>
    <font>
      <u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35">
    <xf numFmtId="0" fontId="0" fillId="0" borderId="0" xfId="0" applyFill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book.jd.com/publish/%E4%B8%AD%E5%9B%BD%E4%B8%AD%E5%8C%BB%E8%8D%AF%E5%87%BA%E7%89%88%E7%A4%BE_1.html" TargetMode="External"/><Relationship Id="rId1" Type="http://schemas.openxmlformats.org/officeDocument/2006/relationships/hyperlink" Target="http://book.kongfz.com/24392/182546471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5"/>
  <sheetViews>
    <sheetView tabSelected="1" topLeftCell="F4" workbookViewId="0">
      <selection activeCell="E16" sqref="E16:E17"/>
    </sheetView>
  </sheetViews>
  <sheetFormatPr defaultColWidth="9" defaultRowHeight="14.4"/>
  <cols>
    <col min="1" max="1" width="6.12962962962963" style="2" customWidth="1"/>
    <col min="2" max="2" width="9" style="1"/>
    <col min="3" max="3" width="21.1296296296296" style="1" customWidth="1"/>
    <col min="4" max="4" width="34.2685185185185" style="3" customWidth="1"/>
    <col min="5" max="5" width="32" style="3" customWidth="1"/>
    <col min="6" max="6" width="24.6388888888889" style="4" customWidth="1"/>
    <col min="7" max="7" width="15.1851851851852" style="4" customWidth="1"/>
    <col min="8" max="8" width="20.8148148148148" style="4" customWidth="1"/>
    <col min="9" max="9" width="16.2685185185185" style="4" customWidth="1"/>
    <col min="10" max="10" width="15.6296296296296" style="4" customWidth="1"/>
    <col min="11" max="11" width="15.1296296296296" style="4" customWidth="1"/>
    <col min="12" max="12" width="15" style="2" customWidth="1"/>
    <col min="13" max="13" width="16" style="1" customWidth="1"/>
    <col min="14" max="14" width="23" style="1" customWidth="1"/>
    <col min="15" max="15" width="35.3703703703704" style="1" customWidth="1"/>
    <col min="16" max="26" width="9" style="1"/>
  </cols>
  <sheetData>
    <row r="1" ht="14.25" customHeight="1" spans="3:15">
      <c r="C1" s="5"/>
      <c r="D1" s="6"/>
      <c r="E1" s="6"/>
      <c r="K1" s="4">
        <f ca="1">SUM(K:K,L:L)</f>
        <v>0</v>
      </c>
      <c r="L1" s="5"/>
      <c r="M1" s="5"/>
      <c r="N1" s="5"/>
      <c r="O1" s="5"/>
    </row>
    <row r="2" ht="38.75" customHeight="1" spans="2:15">
      <c r="B2" s="7" t="s">
        <v>0</v>
      </c>
      <c r="C2" s="7"/>
      <c r="D2" s="8"/>
      <c r="E2" s="8"/>
      <c r="F2" s="9"/>
      <c r="G2" s="9"/>
      <c r="H2" s="9"/>
      <c r="I2" s="9"/>
      <c r="J2" s="9"/>
      <c r="K2" s="9"/>
      <c r="L2" s="7"/>
      <c r="M2" s="7"/>
      <c r="N2" s="7"/>
      <c r="O2" s="7"/>
    </row>
    <row r="3" ht="30.5" customHeight="1" spans="2:15">
      <c r="B3" s="10" t="s">
        <v>1</v>
      </c>
      <c r="C3" s="10"/>
      <c r="D3" s="11"/>
      <c r="E3" s="11"/>
      <c r="F3" s="9"/>
      <c r="G3" s="9"/>
      <c r="H3" s="9"/>
      <c r="I3" s="9"/>
      <c r="J3" s="9"/>
      <c r="K3" s="9"/>
      <c r="L3" s="10"/>
      <c r="M3" s="10"/>
      <c r="N3" s="10"/>
      <c r="O3" s="10"/>
    </row>
    <row r="4" s="1" customFormat="1" ht="13.5" customHeight="1" spans="1:15">
      <c r="A4" s="12" t="s">
        <v>2</v>
      </c>
      <c r="B4" s="13" t="s">
        <v>3</v>
      </c>
      <c r="C4" s="13" t="s">
        <v>4</v>
      </c>
      <c r="D4" s="14" t="s">
        <v>5</v>
      </c>
      <c r="E4" s="14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3" t="s">
        <v>12</v>
      </c>
      <c r="L4" s="13" t="s">
        <v>13</v>
      </c>
      <c r="M4" s="13" t="s">
        <v>14</v>
      </c>
      <c r="N4" s="13" t="s">
        <v>15</v>
      </c>
      <c r="O4" s="13" t="s">
        <v>16</v>
      </c>
    </row>
    <row r="5" s="1" customFormat="1" ht="13.5" customHeight="1" spans="1:15">
      <c r="A5" s="12">
        <v>1</v>
      </c>
      <c r="B5" s="12">
        <v>2024</v>
      </c>
      <c r="C5" s="12" t="s">
        <v>17</v>
      </c>
      <c r="D5" s="15" t="s">
        <v>18</v>
      </c>
      <c r="E5" s="16" t="s">
        <v>19</v>
      </c>
      <c r="F5" s="12" t="s">
        <v>20</v>
      </c>
      <c r="G5" s="17" t="s">
        <v>21</v>
      </c>
      <c r="H5" s="18" t="s">
        <v>22</v>
      </c>
      <c r="I5" s="18" t="s">
        <v>23</v>
      </c>
      <c r="J5" s="18">
        <v>56.5</v>
      </c>
      <c r="K5" s="12">
        <v>126</v>
      </c>
      <c r="L5" s="12">
        <v>2</v>
      </c>
      <c r="M5" s="12">
        <f>SUM(K5:L5)</f>
        <v>128</v>
      </c>
      <c r="N5" s="12"/>
      <c r="O5" s="12"/>
    </row>
    <row r="6" s="1" customFormat="1" ht="13.5" customHeight="1" spans="1:15">
      <c r="A6" s="12">
        <v>2</v>
      </c>
      <c r="B6" s="12">
        <v>2024</v>
      </c>
      <c r="C6" s="12" t="s">
        <v>17</v>
      </c>
      <c r="D6" s="19" t="s">
        <v>24</v>
      </c>
      <c r="E6" s="16" t="s">
        <v>25</v>
      </c>
      <c r="F6" s="12" t="s">
        <v>20</v>
      </c>
      <c r="G6" s="20" t="s">
        <v>26</v>
      </c>
      <c r="H6" s="18" t="s">
        <v>22</v>
      </c>
      <c r="I6" s="18" t="s">
        <v>23</v>
      </c>
      <c r="J6" s="18">
        <v>18</v>
      </c>
      <c r="K6" s="12">
        <v>118</v>
      </c>
      <c r="L6" s="12">
        <v>2</v>
      </c>
      <c r="M6" s="12">
        <f t="shared" ref="M6:M37" si="0">SUM(K6:L6)</f>
        <v>120</v>
      </c>
      <c r="N6" s="12"/>
      <c r="O6" s="31"/>
    </row>
    <row r="7" s="1" customFormat="1" ht="13.5" customHeight="1" spans="1:15">
      <c r="A7" s="12">
        <v>3</v>
      </c>
      <c r="B7" s="12">
        <v>2024</v>
      </c>
      <c r="C7" s="12" t="s">
        <v>17</v>
      </c>
      <c r="D7" s="21" t="s">
        <v>27</v>
      </c>
      <c r="E7" s="16" t="s">
        <v>28</v>
      </c>
      <c r="F7" s="12" t="s">
        <v>29</v>
      </c>
      <c r="G7" s="18">
        <v>7019196970</v>
      </c>
      <c r="H7" s="18" t="s">
        <v>22</v>
      </c>
      <c r="I7" s="18" t="s">
        <v>30</v>
      </c>
      <c r="J7" s="18">
        <v>24</v>
      </c>
      <c r="K7" s="12">
        <v>115</v>
      </c>
      <c r="L7" s="27">
        <v>5</v>
      </c>
      <c r="M7" s="12">
        <f t="shared" si="0"/>
        <v>120</v>
      </c>
      <c r="N7" s="31"/>
      <c r="O7" s="31"/>
    </row>
    <row r="8" s="1" customFormat="1" ht="13.5" customHeight="1" spans="1:15">
      <c r="A8" s="12">
        <v>4</v>
      </c>
      <c r="B8" s="12">
        <v>2024</v>
      </c>
      <c r="C8" s="12" t="s">
        <v>17</v>
      </c>
      <c r="D8" s="16" t="s">
        <v>31</v>
      </c>
      <c r="E8" s="16" t="s">
        <v>32</v>
      </c>
      <c r="F8" s="12" t="s">
        <v>29</v>
      </c>
      <c r="G8" s="18">
        <v>7019069623</v>
      </c>
      <c r="H8" s="18" t="s">
        <v>22</v>
      </c>
      <c r="I8" s="18" t="s">
        <v>33</v>
      </c>
      <c r="J8" s="18">
        <v>43</v>
      </c>
      <c r="K8" s="12">
        <v>121</v>
      </c>
      <c r="L8" s="27">
        <v>5</v>
      </c>
      <c r="M8" s="12">
        <f t="shared" si="0"/>
        <v>126</v>
      </c>
      <c r="N8" s="31"/>
      <c r="O8" s="31"/>
    </row>
    <row r="9" customFormat="1" ht="13.5" customHeight="1" spans="1:15">
      <c r="A9" s="12">
        <v>5</v>
      </c>
      <c r="B9" s="12">
        <v>2024</v>
      </c>
      <c r="C9" s="12" t="s">
        <v>17</v>
      </c>
      <c r="D9" s="16" t="s">
        <v>34</v>
      </c>
      <c r="E9" s="16" t="s">
        <v>35</v>
      </c>
      <c r="F9" s="12" t="s">
        <v>20</v>
      </c>
      <c r="G9" s="18" t="s">
        <v>36</v>
      </c>
      <c r="H9" s="18" t="s">
        <v>37</v>
      </c>
      <c r="I9" s="18" t="s">
        <v>38</v>
      </c>
      <c r="J9" s="18">
        <v>69.8</v>
      </c>
      <c r="K9" s="12">
        <v>124</v>
      </c>
      <c r="L9" s="27">
        <v>6</v>
      </c>
      <c r="M9" s="12">
        <f t="shared" si="0"/>
        <v>130</v>
      </c>
      <c r="N9" s="16"/>
      <c r="O9" s="16"/>
    </row>
    <row r="10" customFormat="1" ht="13.5" customHeight="1" spans="1:15">
      <c r="A10" s="12">
        <v>6</v>
      </c>
      <c r="B10" s="12">
        <v>2024</v>
      </c>
      <c r="C10" s="12" t="s">
        <v>17</v>
      </c>
      <c r="D10" s="16" t="s">
        <v>39</v>
      </c>
      <c r="E10" s="16" t="s">
        <v>40</v>
      </c>
      <c r="F10" s="12" t="s">
        <v>20</v>
      </c>
      <c r="G10" s="18" t="s">
        <v>41</v>
      </c>
      <c r="H10" s="18" t="s">
        <v>37</v>
      </c>
      <c r="I10" s="18" t="s">
        <v>38</v>
      </c>
      <c r="J10" s="18">
        <v>39.8</v>
      </c>
      <c r="K10" s="12">
        <v>116</v>
      </c>
      <c r="L10" s="27">
        <v>6</v>
      </c>
      <c r="M10" s="12">
        <f t="shared" si="0"/>
        <v>122</v>
      </c>
      <c r="N10" s="16"/>
      <c r="O10" s="16"/>
    </row>
    <row r="11" customFormat="1" ht="13.5" customHeight="1" spans="1:15">
      <c r="A11" s="12">
        <v>7</v>
      </c>
      <c r="B11" s="12">
        <v>2024</v>
      </c>
      <c r="C11" s="12" t="s">
        <v>17</v>
      </c>
      <c r="D11" s="21" t="s">
        <v>42</v>
      </c>
      <c r="E11" s="16" t="s">
        <v>43</v>
      </c>
      <c r="F11" s="12" t="s">
        <v>20</v>
      </c>
      <c r="G11" s="18">
        <v>704004138</v>
      </c>
      <c r="H11" s="18" t="s">
        <v>44</v>
      </c>
      <c r="I11" s="18" t="s">
        <v>45</v>
      </c>
      <c r="J11" s="18">
        <v>45</v>
      </c>
      <c r="K11" s="12">
        <v>109</v>
      </c>
      <c r="L11" s="12">
        <v>3</v>
      </c>
      <c r="M11" s="12">
        <f t="shared" si="0"/>
        <v>112</v>
      </c>
      <c r="N11" s="16"/>
      <c r="O11" s="16"/>
    </row>
    <row r="12" customFormat="1" ht="13.5" customHeight="1" spans="1:15">
      <c r="A12" s="12">
        <v>8</v>
      </c>
      <c r="B12" s="13">
        <v>2024</v>
      </c>
      <c r="C12" s="12" t="s">
        <v>46</v>
      </c>
      <c r="D12" s="15" t="s">
        <v>18</v>
      </c>
      <c r="E12" s="16" t="s">
        <v>19</v>
      </c>
      <c r="F12" s="12" t="s">
        <v>20</v>
      </c>
      <c r="G12" s="17" t="s">
        <v>21</v>
      </c>
      <c r="H12" s="18" t="s">
        <v>22</v>
      </c>
      <c r="I12" s="18" t="s">
        <v>23</v>
      </c>
      <c r="J12" s="18">
        <v>56.5</v>
      </c>
      <c r="K12" s="12">
        <v>26</v>
      </c>
      <c r="L12" s="12">
        <v>0</v>
      </c>
      <c r="M12" s="12">
        <f t="shared" si="0"/>
        <v>26</v>
      </c>
      <c r="N12" s="16"/>
      <c r="O12" s="16"/>
    </row>
    <row r="13" customFormat="1" ht="13.5" customHeight="1" spans="1:15">
      <c r="A13" s="12">
        <v>9</v>
      </c>
      <c r="B13" s="13">
        <v>2024</v>
      </c>
      <c r="C13" s="12" t="s">
        <v>46</v>
      </c>
      <c r="D13" s="19" t="s">
        <v>47</v>
      </c>
      <c r="E13" s="16" t="s">
        <v>25</v>
      </c>
      <c r="F13" s="12" t="s">
        <v>20</v>
      </c>
      <c r="G13" s="20" t="s">
        <v>26</v>
      </c>
      <c r="H13" s="18" t="s">
        <v>22</v>
      </c>
      <c r="I13" s="18" t="s">
        <v>23</v>
      </c>
      <c r="J13" s="18">
        <v>18</v>
      </c>
      <c r="K13" s="12">
        <v>24</v>
      </c>
      <c r="L13" s="12">
        <v>0</v>
      </c>
      <c r="M13" s="12">
        <f t="shared" si="0"/>
        <v>24</v>
      </c>
      <c r="N13" s="16"/>
      <c r="O13" s="16"/>
    </row>
    <row r="14" customFormat="1" ht="13.5" customHeight="1" spans="1:15">
      <c r="A14" s="12">
        <v>10</v>
      </c>
      <c r="B14" s="13">
        <v>2024</v>
      </c>
      <c r="C14" s="12" t="s">
        <v>46</v>
      </c>
      <c r="D14" s="21" t="s">
        <v>27</v>
      </c>
      <c r="E14" s="16" t="s">
        <v>28</v>
      </c>
      <c r="F14" s="12" t="s">
        <v>29</v>
      </c>
      <c r="G14" s="18">
        <v>7019196970</v>
      </c>
      <c r="H14" s="18" t="s">
        <v>22</v>
      </c>
      <c r="I14" s="18" t="s">
        <v>30</v>
      </c>
      <c r="J14" s="18">
        <v>24</v>
      </c>
      <c r="K14" s="12">
        <v>23</v>
      </c>
      <c r="L14" s="12">
        <v>0</v>
      </c>
      <c r="M14" s="12">
        <f t="shared" si="0"/>
        <v>23</v>
      </c>
      <c r="N14" s="16"/>
      <c r="O14" s="16"/>
    </row>
    <row r="15" customFormat="1" ht="13.5" customHeight="1" spans="1:15">
      <c r="A15" s="12">
        <v>11</v>
      </c>
      <c r="B15" s="13">
        <v>2024</v>
      </c>
      <c r="C15" s="12" t="s">
        <v>46</v>
      </c>
      <c r="D15" s="16" t="s">
        <v>31</v>
      </c>
      <c r="E15" s="16" t="s">
        <v>32</v>
      </c>
      <c r="F15" s="12" t="s">
        <v>29</v>
      </c>
      <c r="G15" s="18">
        <v>7019069623</v>
      </c>
      <c r="H15" s="18" t="s">
        <v>22</v>
      </c>
      <c r="I15" s="18" t="s">
        <v>33</v>
      </c>
      <c r="J15" s="18">
        <v>43</v>
      </c>
      <c r="K15" s="12">
        <v>26</v>
      </c>
      <c r="L15" s="12">
        <v>0</v>
      </c>
      <c r="M15" s="12">
        <f t="shared" si="0"/>
        <v>26</v>
      </c>
      <c r="N15" s="16"/>
      <c r="O15" s="16"/>
    </row>
    <row r="16" customFormat="1" ht="13.5" customHeight="1" spans="1:15">
      <c r="A16" s="12">
        <v>12</v>
      </c>
      <c r="B16" s="13">
        <v>2024</v>
      </c>
      <c r="C16" s="12" t="s">
        <v>46</v>
      </c>
      <c r="D16" s="16" t="s">
        <v>34</v>
      </c>
      <c r="E16" s="16" t="s">
        <v>35</v>
      </c>
      <c r="F16" s="12" t="s">
        <v>20</v>
      </c>
      <c r="G16" s="18" t="s">
        <v>36</v>
      </c>
      <c r="H16" s="18" t="s">
        <v>37</v>
      </c>
      <c r="I16" s="18" t="s">
        <v>38</v>
      </c>
      <c r="J16" s="18">
        <v>69.8</v>
      </c>
      <c r="K16" s="12">
        <v>26</v>
      </c>
      <c r="L16" s="12">
        <v>0</v>
      </c>
      <c r="M16" s="12">
        <f t="shared" si="0"/>
        <v>26</v>
      </c>
      <c r="N16" s="16"/>
      <c r="O16" s="16"/>
    </row>
    <row r="17" customFormat="1" ht="13.5" customHeight="1" spans="1:15">
      <c r="A17" s="12">
        <v>13</v>
      </c>
      <c r="B17" s="13">
        <v>2024</v>
      </c>
      <c r="C17" s="12" t="s">
        <v>46</v>
      </c>
      <c r="D17" s="16" t="s">
        <v>39</v>
      </c>
      <c r="E17" s="16" t="s">
        <v>40</v>
      </c>
      <c r="F17" s="12" t="s">
        <v>20</v>
      </c>
      <c r="G17" s="18" t="s">
        <v>41</v>
      </c>
      <c r="H17" s="18" t="s">
        <v>37</v>
      </c>
      <c r="I17" s="18" t="s">
        <v>38</v>
      </c>
      <c r="J17" s="18">
        <v>39.8</v>
      </c>
      <c r="K17" s="12">
        <v>23</v>
      </c>
      <c r="L17" s="27">
        <v>1</v>
      </c>
      <c r="M17" s="12">
        <f t="shared" si="0"/>
        <v>24</v>
      </c>
      <c r="N17" s="16"/>
      <c r="O17" s="16"/>
    </row>
    <row r="18" customFormat="1" ht="13.5" customHeight="1" spans="1:15">
      <c r="A18" s="12">
        <v>14</v>
      </c>
      <c r="B18" s="13">
        <v>2024</v>
      </c>
      <c r="C18" s="12" t="s">
        <v>46</v>
      </c>
      <c r="D18" s="21" t="s">
        <v>42</v>
      </c>
      <c r="E18" s="16" t="s">
        <v>43</v>
      </c>
      <c r="F18" s="12" t="s">
        <v>20</v>
      </c>
      <c r="G18" s="18">
        <v>704004138</v>
      </c>
      <c r="H18" s="18" t="s">
        <v>44</v>
      </c>
      <c r="I18" s="18" t="s">
        <v>45</v>
      </c>
      <c r="J18" s="18">
        <v>45</v>
      </c>
      <c r="K18" s="12">
        <v>24</v>
      </c>
      <c r="L18" s="27">
        <v>0</v>
      </c>
      <c r="M18" s="12">
        <f t="shared" si="0"/>
        <v>24</v>
      </c>
      <c r="N18" s="16"/>
      <c r="O18" s="16"/>
    </row>
    <row r="19" customFormat="1" ht="13.5" customHeight="1" spans="1:15">
      <c r="A19" s="12">
        <v>15</v>
      </c>
      <c r="B19" s="13">
        <v>2024</v>
      </c>
      <c r="C19" s="12" t="s">
        <v>48</v>
      </c>
      <c r="D19" s="16" t="s">
        <v>49</v>
      </c>
      <c r="E19" s="16" t="s">
        <v>49</v>
      </c>
      <c r="F19" s="12" t="s">
        <v>50</v>
      </c>
      <c r="G19" s="18">
        <v>7306038210</v>
      </c>
      <c r="H19" s="18" t="s">
        <v>51</v>
      </c>
      <c r="I19" s="18" t="s">
        <v>52</v>
      </c>
      <c r="J19" s="18">
        <v>49.8</v>
      </c>
      <c r="K19" s="12">
        <v>48</v>
      </c>
      <c r="L19" s="12">
        <v>2</v>
      </c>
      <c r="M19" s="12">
        <f t="shared" si="0"/>
        <v>50</v>
      </c>
      <c r="N19" s="16"/>
      <c r="O19" s="16"/>
    </row>
    <row r="20" customFormat="1" ht="13.5" customHeight="1" spans="1:15">
      <c r="A20" s="12">
        <v>16</v>
      </c>
      <c r="B20" s="13">
        <v>2024</v>
      </c>
      <c r="C20" s="12" t="s">
        <v>48</v>
      </c>
      <c r="D20" s="16" t="s">
        <v>53</v>
      </c>
      <c r="E20" s="16" t="s">
        <v>53</v>
      </c>
      <c r="F20" s="12" t="s">
        <v>50</v>
      </c>
      <c r="G20" s="18" t="s">
        <v>54</v>
      </c>
      <c r="H20" s="18" t="s">
        <v>55</v>
      </c>
      <c r="I20" s="18" t="s">
        <v>56</v>
      </c>
      <c r="J20" s="18">
        <v>35</v>
      </c>
      <c r="K20" s="12">
        <v>48</v>
      </c>
      <c r="L20" s="12">
        <v>1</v>
      </c>
      <c r="M20" s="12">
        <f t="shared" si="0"/>
        <v>49</v>
      </c>
      <c r="N20" s="16"/>
      <c r="O20" s="16"/>
    </row>
    <row r="21" customFormat="1" ht="13.5" customHeight="1" spans="1:15">
      <c r="A21" s="12">
        <v>17</v>
      </c>
      <c r="B21" s="13">
        <v>2024</v>
      </c>
      <c r="C21" s="12" t="s">
        <v>48</v>
      </c>
      <c r="D21" s="16" t="s">
        <v>31</v>
      </c>
      <c r="E21" s="16" t="s">
        <v>32</v>
      </c>
      <c r="F21" s="12" t="s">
        <v>29</v>
      </c>
      <c r="G21" s="18">
        <v>7019069623</v>
      </c>
      <c r="H21" s="18" t="s">
        <v>22</v>
      </c>
      <c r="I21" s="18" t="s">
        <v>33</v>
      </c>
      <c r="J21" s="18">
        <v>43</v>
      </c>
      <c r="K21" s="12">
        <v>48</v>
      </c>
      <c r="L21" s="12">
        <v>0</v>
      </c>
      <c r="M21" s="12">
        <f t="shared" si="0"/>
        <v>48</v>
      </c>
      <c r="N21" s="16"/>
      <c r="O21" s="16"/>
    </row>
    <row r="22" customFormat="1" ht="13.5" customHeight="1" spans="1:15">
      <c r="A22" s="12">
        <v>18</v>
      </c>
      <c r="B22" s="13">
        <v>2024</v>
      </c>
      <c r="C22" s="12" t="s">
        <v>48</v>
      </c>
      <c r="D22" s="21" t="s">
        <v>27</v>
      </c>
      <c r="E22" s="16" t="s">
        <v>28</v>
      </c>
      <c r="F22" s="12" t="s">
        <v>29</v>
      </c>
      <c r="G22" s="18">
        <v>7019196970</v>
      </c>
      <c r="H22" s="18" t="s">
        <v>22</v>
      </c>
      <c r="I22" s="18" t="s">
        <v>30</v>
      </c>
      <c r="J22" s="18">
        <v>24</v>
      </c>
      <c r="K22" s="12">
        <v>48</v>
      </c>
      <c r="L22" s="12">
        <v>0</v>
      </c>
      <c r="M22" s="12">
        <f t="shared" si="0"/>
        <v>48</v>
      </c>
      <c r="N22" s="16"/>
      <c r="O22" s="16"/>
    </row>
    <row r="23" customFormat="1" ht="13.5" customHeight="1" spans="1:15">
      <c r="A23" s="12">
        <v>19</v>
      </c>
      <c r="B23" s="13">
        <v>2024</v>
      </c>
      <c r="C23" s="12" t="s">
        <v>48</v>
      </c>
      <c r="D23" s="21" t="s">
        <v>42</v>
      </c>
      <c r="E23" s="16" t="s">
        <v>43</v>
      </c>
      <c r="F23" s="12" t="s">
        <v>20</v>
      </c>
      <c r="G23" s="18">
        <v>704004138</v>
      </c>
      <c r="H23" s="18" t="s">
        <v>44</v>
      </c>
      <c r="I23" s="18" t="s">
        <v>45</v>
      </c>
      <c r="J23" s="18">
        <v>45</v>
      </c>
      <c r="K23" s="12">
        <v>49</v>
      </c>
      <c r="L23" s="12">
        <v>0</v>
      </c>
      <c r="M23" s="12">
        <f t="shared" si="0"/>
        <v>49</v>
      </c>
      <c r="N23" s="16"/>
      <c r="O23" s="16"/>
    </row>
    <row r="24" customFormat="1" ht="13.5" customHeight="1" spans="1:15">
      <c r="A24" s="12">
        <v>20</v>
      </c>
      <c r="B24" s="13">
        <v>2024</v>
      </c>
      <c r="C24" s="12" t="s">
        <v>57</v>
      </c>
      <c r="D24" s="16" t="s">
        <v>58</v>
      </c>
      <c r="E24" s="16" t="s">
        <v>58</v>
      </c>
      <c r="F24" s="12" t="s">
        <v>20</v>
      </c>
      <c r="G24" s="18" t="s">
        <v>59</v>
      </c>
      <c r="H24" s="18" t="s">
        <v>60</v>
      </c>
      <c r="I24" s="18" t="s">
        <v>61</v>
      </c>
      <c r="J24" s="18">
        <v>36</v>
      </c>
      <c r="K24" s="12">
        <v>46</v>
      </c>
      <c r="L24" s="12">
        <v>1</v>
      </c>
      <c r="M24" s="12">
        <f t="shared" si="0"/>
        <v>47</v>
      </c>
      <c r="N24" s="16"/>
      <c r="O24" s="16"/>
    </row>
    <row r="25" customFormat="1" ht="13.5" customHeight="1" spans="1:15">
      <c r="A25" s="12">
        <v>21</v>
      </c>
      <c r="B25" s="13">
        <v>2024</v>
      </c>
      <c r="C25" s="12" t="s">
        <v>57</v>
      </c>
      <c r="D25" s="16" t="s">
        <v>62</v>
      </c>
      <c r="E25" s="16" t="s">
        <v>62</v>
      </c>
      <c r="F25" s="12" t="s">
        <v>20</v>
      </c>
      <c r="G25" s="18" t="s">
        <v>63</v>
      </c>
      <c r="H25" s="18" t="s">
        <v>64</v>
      </c>
      <c r="I25" s="18" t="s">
        <v>65</v>
      </c>
      <c r="J25" s="18">
        <v>32</v>
      </c>
      <c r="K25" s="12">
        <v>47</v>
      </c>
      <c r="L25" s="12">
        <v>1</v>
      </c>
      <c r="M25" s="12">
        <f t="shared" si="0"/>
        <v>48</v>
      </c>
      <c r="N25" s="16"/>
      <c r="O25" s="16"/>
    </row>
    <row r="26" customFormat="1" ht="13.5" customHeight="1" spans="1:15">
      <c r="A26" s="12">
        <v>22</v>
      </c>
      <c r="B26" s="13">
        <v>2024</v>
      </c>
      <c r="C26" s="12" t="s">
        <v>57</v>
      </c>
      <c r="D26" s="21" t="s">
        <v>42</v>
      </c>
      <c r="E26" s="16" t="s">
        <v>43</v>
      </c>
      <c r="F26" s="12" t="s">
        <v>20</v>
      </c>
      <c r="G26" s="18">
        <v>704004138</v>
      </c>
      <c r="H26" s="18" t="s">
        <v>44</v>
      </c>
      <c r="I26" s="18" t="s">
        <v>45</v>
      </c>
      <c r="J26" s="18">
        <v>45</v>
      </c>
      <c r="K26" s="12">
        <v>51</v>
      </c>
      <c r="L26" s="12">
        <v>0</v>
      </c>
      <c r="M26" s="12">
        <f t="shared" si="0"/>
        <v>51</v>
      </c>
      <c r="N26" s="16"/>
      <c r="O26" s="16"/>
    </row>
    <row r="27" customFormat="1" ht="13.5" customHeight="1" spans="1:15">
      <c r="A27" s="12">
        <v>23</v>
      </c>
      <c r="B27" s="13">
        <v>2024</v>
      </c>
      <c r="C27" s="12" t="s">
        <v>57</v>
      </c>
      <c r="D27" s="21" t="s">
        <v>66</v>
      </c>
      <c r="E27" s="16" t="s">
        <v>67</v>
      </c>
      <c r="F27" s="12" t="s">
        <v>20</v>
      </c>
      <c r="G27" s="18" t="s">
        <v>68</v>
      </c>
      <c r="H27" s="18" t="s">
        <v>69</v>
      </c>
      <c r="I27" s="18" t="s">
        <v>70</v>
      </c>
      <c r="J27" s="18">
        <v>65</v>
      </c>
      <c r="K27" s="12">
        <v>46</v>
      </c>
      <c r="L27" s="12">
        <v>3</v>
      </c>
      <c r="M27" s="12">
        <f t="shared" si="0"/>
        <v>49</v>
      </c>
      <c r="N27" s="16"/>
      <c r="O27" s="16"/>
    </row>
    <row r="28" customFormat="1" ht="13.5" customHeight="1" spans="1:15">
      <c r="A28" s="12">
        <v>24</v>
      </c>
      <c r="B28" s="13">
        <v>2024</v>
      </c>
      <c r="C28" s="12" t="s">
        <v>57</v>
      </c>
      <c r="D28" s="21" t="s">
        <v>71</v>
      </c>
      <c r="E28" s="16" t="s">
        <v>71</v>
      </c>
      <c r="F28" s="12" t="s">
        <v>72</v>
      </c>
      <c r="G28" s="18" t="s">
        <v>73</v>
      </c>
      <c r="H28" s="18" t="s">
        <v>74</v>
      </c>
      <c r="I28" s="18" t="s">
        <v>75</v>
      </c>
      <c r="J28" s="18">
        <v>45</v>
      </c>
      <c r="K28" s="12">
        <v>60</v>
      </c>
      <c r="L28" s="12">
        <v>1</v>
      </c>
      <c r="M28" s="12">
        <f t="shared" si="0"/>
        <v>61</v>
      </c>
      <c r="N28" s="16"/>
      <c r="O28" s="16"/>
    </row>
    <row r="29" customFormat="1" ht="13.5" customHeight="1" spans="1:15">
      <c r="A29" s="12">
        <v>25</v>
      </c>
      <c r="B29" s="13">
        <v>2024</v>
      </c>
      <c r="C29" s="12" t="s">
        <v>76</v>
      </c>
      <c r="D29" s="15" t="s">
        <v>77</v>
      </c>
      <c r="E29" s="16" t="s">
        <v>19</v>
      </c>
      <c r="F29" s="12" t="s">
        <v>20</v>
      </c>
      <c r="G29" s="17" t="s">
        <v>21</v>
      </c>
      <c r="H29" s="18" t="s">
        <v>22</v>
      </c>
      <c r="I29" s="18" t="s">
        <v>23</v>
      </c>
      <c r="J29" s="18">
        <v>56.5</v>
      </c>
      <c r="K29" s="12">
        <v>3</v>
      </c>
      <c r="L29" s="12">
        <v>0</v>
      </c>
      <c r="M29" s="12">
        <f t="shared" si="0"/>
        <v>3</v>
      </c>
      <c r="N29" s="16"/>
      <c r="O29" s="16"/>
    </row>
    <row r="30" customFormat="1" ht="13.5" customHeight="1" spans="1:15">
      <c r="A30" s="12">
        <v>26</v>
      </c>
      <c r="B30" s="13">
        <v>2024</v>
      </c>
      <c r="C30" s="12" t="s">
        <v>76</v>
      </c>
      <c r="D30" s="19" t="s">
        <v>47</v>
      </c>
      <c r="E30" s="16" t="s">
        <v>25</v>
      </c>
      <c r="F30" s="12" t="s">
        <v>20</v>
      </c>
      <c r="G30" s="20" t="s">
        <v>26</v>
      </c>
      <c r="H30" s="18" t="s">
        <v>22</v>
      </c>
      <c r="I30" s="18" t="s">
        <v>23</v>
      </c>
      <c r="J30" s="18">
        <v>18</v>
      </c>
      <c r="K30" s="12">
        <v>3</v>
      </c>
      <c r="L30" s="12">
        <v>0</v>
      </c>
      <c r="M30" s="12">
        <f t="shared" si="0"/>
        <v>3</v>
      </c>
      <c r="N30" s="16"/>
      <c r="O30" s="16"/>
    </row>
    <row r="31" customFormat="1" ht="13.5" customHeight="1" spans="1:15">
      <c r="A31" s="12">
        <v>27</v>
      </c>
      <c r="B31" s="13">
        <v>2024</v>
      </c>
      <c r="C31" s="12" t="s">
        <v>76</v>
      </c>
      <c r="D31" s="16" t="s">
        <v>32</v>
      </c>
      <c r="E31" s="16" t="s">
        <v>32</v>
      </c>
      <c r="F31" s="12" t="s">
        <v>29</v>
      </c>
      <c r="G31" s="18">
        <v>7019069623</v>
      </c>
      <c r="H31" s="18" t="s">
        <v>22</v>
      </c>
      <c r="I31" s="18" t="s">
        <v>33</v>
      </c>
      <c r="J31" s="18">
        <v>43</v>
      </c>
      <c r="K31" s="12">
        <v>2</v>
      </c>
      <c r="L31" s="12">
        <v>0</v>
      </c>
      <c r="M31" s="12">
        <f t="shared" si="0"/>
        <v>2</v>
      </c>
      <c r="N31" s="16"/>
      <c r="O31" s="16"/>
    </row>
    <row r="32" customFormat="1" ht="13.5" customHeight="1" spans="1:15">
      <c r="A32" s="12">
        <v>28</v>
      </c>
      <c r="B32" s="13">
        <v>2024</v>
      </c>
      <c r="C32" s="12" t="s">
        <v>76</v>
      </c>
      <c r="D32" s="21" t="s">
        <v>78</v>
      </c>
      <c r="E32" s="16" t="s">
        <v>28</v>
      </c>
      <c r="F32" s="12" t="s">
        <v>29</v>
      </c>
      <c r="G32" s="18">
        <v>7019196970</v>
      </c>
      <c r="H32" s="18" t="s">
        <v>22</v>
      </c>
      <c r="I32" s="18" t="s">
        <v>30</v>
      </c>
      <c r="J32" s="18">
        <v>24</v>
      </c>
      <c r="K32" s="12">
        <v>2</v>
      </c>
      <c r="L32" s="12">
        <v>0</v>
      </c>
      <c r="M32" s="12">
        <f t="shared" si="0"/>
        <v>2</v>
      </c>
      <c r="N32" s="16"/>
      <c r="O32" s="16"/>
    </row>
    <row r="33" customFormat="1" ht="13.5" customHeight="1" spans="1:15">
      <c r="A33" s="12">
        <v>29</v>
      </c>
      <c r="B33" s="13">
        <v>2024</v>
      </c>
      <c r="C33" s="12" t="s">
        <v>76</v>
      </c>
      <c r="D33" s="16" t="s">
        <v>35</v>
      </c>
      <c r="E33" s="16" t="s">
        <v>35</v>
      </c>
      <c r="F33" s="12" t="s">
        <v>20</v>
      </c>
      <c r="G33" s="18" t="s">
        <v>36</v>
      </c>
      <c r="H33" s="18" t="s">
        <v>37</v>
      </c>
      <c r="I33" s="18" t="s">
        <v>38</v>
      </c>
      <c r="J33" s="18">
        <v>69.8</v>
      </c>
      <c r="K33" s="12">
        <v>3</v>
      </c>
      <c r="L33" s="27">
        <v>0</v>
      </c>
      <c r="M33" s="12">
        <f t="shared" si="0"/>
        <v>3</v>
      </c>
      <c r="N33" s="16"/>
      <c r="O33" s="16"/>
    </row>
    <row r="34" customFormat="1" ht="13.5" customHeight="1" spans="1:15">
      <c r="A34" s="12">
        <v>30</v>
      </c>
      <c r="B34" s="13">
        <v>2024</v>
      </c>
      <c r="C34" s="12" t="s">
        <v>76</v>
      </c>
      <c r="D34" s="16" t="s">
        <v>40</v>
      </c>
      <c r="E34" s="16" t="s">
        <v>40</v>
      </c>
      <c r="F34" s="12" t="s">
        <v>20</v>
      </c>
      <c r="G34" s="18" t="s">
        <v>41</v>
      </c>
      <c r="H34" s="18" t="s">
        <v>37</v>
      </c>
      <c r="I34" s="18" t="s">
        <v>38</v>
      </c>
      <c r="J34" s="18">
        <v>39.8</v>
      </c>
      <c r="K34" s="12">
        <v>2</v>
      </c>
      <c r="L34" s="27">
        <v>0</v>
      </c>
      <c r="M34" s="12">
        <f t="shared" si="0"/>
        <v>2</v>
      </c>
      <c r="N34" s="16"/>
      <c r="O34" s="16"/>
    </row>
    <row r="35" customFormat="1" ht="13.5" customHeight="1" spans="1:15">
      <c r="A35" s="12">
        <v>31</v>
      </c>
      <c r="B35" s="13">
        <v>2023</v>
      </c>
      <c r="C35" s="12" t="s">
        <v>79</v>
      </c>
      <c r="D35" s="22" t="s">
        <v>80</v>
      </c>
      <c r="E35" s="16" t="s">
        <v>81</v>
      </c>
      <c r="F35" s="12" t="s">
        <v>29</v>
      </c>
      <c r="G35" s="23" t="s">
        <v>82</v>
      </c>
      <c r="H35" s="18" t="s">
        <v>44</v>
      </c>
      <c r="I35" s="29" t="s">
        <v>83</v>
      </c>
      <c r="J35" s="18">
        <v>34.5</v>
      </c>
      <c r="K35" s="12">
        <v>21</v>
      </c>
      <c r="L35" s="12">
        <v>2</v>
      </c>
      <c r="M35" s="12">
        <f t="shared" si="0"/>
        <v>23</v>
      </c>
      <c r="N35" s="16"/>
      <c r="O35" s="16"/>
    </row>
    <row r="36" customFormat="1" ht="13.5" customHeight="1" spans="1:15">
      <c r="A36" s="12">
        <v>32</v>
      </c>
      <c r="B36" s="13">
        <v>2023</v>
      </c>
      <c r="C36" s="12" t="s">
        <v>79</v>
      </c>
      <c r="D36" s="21" t="s">
        <v>84</v>
      </c>
      <c r="E36" s="16" t="s">
        <v>85</v>
      </c>
      <c r="F36" s="12" t="s">
        <v>50</v>
      </c>
      <c r="G36" s="18">
        <v>70000400463</v>
      </c>
      <c r="H36" s="18" t="s">
        <v>22</v>
      </c>
      <c r="I36" s="18" t="s">
        <v>86</v>
      </c>
      <c r="J36" s="18">
        <v>54</v>
      </c>
      <c r="K36" s="12">
        <v>26</v>
      </c>
      <c r="L36" s="12">
        <v>2</v>
      </c>
      <c r="M36" s="12">
        <f t="shared" si="0"/>
        <v>28</v>
      </c>
      <c r="N36" s="16"/>
      <c r="O36" s="16"/>
    </row>
    <row r="37" customFormat="1" ht="13.5" customHeight="1" spans="1:15">
      <c r="A37" s="12">
        <v>33</v>
      </c>
      <c r="B37" s="13">
        <v>2023</v>
      </c>
      <c r="C37" s="12" t="s">
        <v>79</v>
      </c>
      <c r="D37" s="16" t="s">
        <v>87</v>
      </c>
      <c r="E37" s="16" t="s">
        <v>87</v>
      </c>
      <c r="F37" s="12" t="s">
        <v>20</v>
      </c>
      <c r="G37" s="23" t="s">
        <v>88</v>
      </c>
      <c r="H37" s="18" t="s">
        <v>22</v>
      </c>
      <c r="I37" s="18" t="s">
        <v>89</v>
      </c>
      <c r="J37" s="18">
        <v>54.5</v>
      </c>
      <c r="K37" s="12">
        <v>26</v>
      </c>
      <c r="L37" s="12">
        <v>2</v>
      </c>
      <c r="M37" s="12">
        <f t="shared" si="0"/>
        <v>28</v>
      </c>
      <c r="N37" s="16"/>
      <c r="O37" s="16"/>
    </row>
    <row r="38" customFormat="1" ht="13.5" customHeight="1" spans="1:15">
      <c r="A38" s="12">
        <v>34</v>
      </c>
      <c r="B38" s="13">
        <v>2023</v>
      </c>
      <c r="C38" s="12" t="s">
        <v>90</v>
      </c>
      <c r="D38" s="16" t="s">
        <v>91</v>
      </c>
      <c r="E38" s="16" t="s">
        <v>91</v>
      </c>
      <c r="F38" s="12" t="s">
        <v>29</v>
      </c>
      <c r="G38" s="24" t="s">
        <v>92</v>
      </c>
      <c r="H38" s="18" t="s">
        <v>22</v>
      </c>
      <c r="I38" s="18" t="s">
        <v>93</v>
      </c>
      <c r="J38" s="18">
        <v>39.8</v>
      </c>
      <c r="K38" s="12">
        <v>4</v>
      </c>
      <c r="L38" s="27">
        <v>2</v>
      </c>
      <c r="M38" s="12">
        <f t="shared" ref="M38:M64" si="1">SUM(K38:L38)</f>
        <v>6</v>
      </c>
      <c r="N38" s="16"/>
      <c r="O38" s="16"/>
    </row>
    <row r="39" customFormat="1" ht="13.5" customHeight="1" spans="1:15">
      <c r="A39" s="12">
        <v>35</v>
      </c>
      <c r="B39" s="13">
        <v>2023</v>
      </c>
      <c r="C39" s="12" t="s">
        <v>90</v>
      </c>
      <c r="D39" s="21" t="s">
        <v>94</v>
      </c>
      <c r="E39" s="16" t="s">
        <v>95</v>
      </c>
      <c r="F39" s="12" t="s">
        <v>29</v>
      </c>
      <c r="G39" s="25" t="s">
        <v>96</v>
      </c>
      <c r="H39" s="18" t="s">
        <v>22</v>
      </c>
      <c r="I39" s="18" t="s">
        <v>93</v>
      </c>
      <c r="J39" s="18">
        <v>12</v>
      </c>
      <c r="K39" s="12">
        <v>4</v>
      </c>
      <c r="L39" s="27">
        <v>1</v>
      </c>
      <c r="M39" s="12">
        <f t="shared" si="1"/>
        <v>5</v>
      </c>
      <c r="N39" s="16"/>
      <c r="O39" s="16"/>
    </row>
    <row r="40" customFormat="1" ht="13.5" customHeight="1" spans="1:15">
      <c r="A40" s="12">
        <v>36</v>
      </c>
      <c r="B40" s="13">
        <v>2023</v>
      </c>
      <c r="C40" s="12" t="s">
        <v>90</v>
      </c>
      <c r="D40" s="16" t="s">
        <v>97</v>
      </c>
      <c r="E40" s="16" t="s">
        <v>97</v>
      </c>
      <c r="F40" s="12" t="s">
        <v>20</v>
      </c>
      <c r="G40" s="18">
        <v>7019059778</v>
      </c>
      <c r="H40" s="18" t="s">
        <v>22</v>
      </c>
      <c r="I40" s="18" t="s">
        <v>98</v>
      </c>
      <c r="J40" s="18">
        <v>36</v>
      </c>
      <c r="K40" s="12">
        <v>4</v>
      </c>
      <c r="L40" s="27">
        <v>4</v>
      </c>
      <c r="M40" s="12">
        <f t="shared" si="1"/>
        <v>8</v>
      </c>
      <c r="N40" s="16"/>
      <c r="O40" s="16"/>
    </row>
    <row r="41" customFormat="1" ht="13.5" customHeight="1" spans="1:15">
      <c r="A41" s="12">
        <v>37</v>
      </c>
      <c r="B41" s="13">
        <v>2023</v>
      </c>
      <c r="C41" s="12" t="s">
        <v>90</v>
      </c>
      <c r="D41" s="22" t="s">
        <v>80</v>
      </c>
      <c r="E41" s="16" t="s">
        <v>81</v>
      </c>
      <c r="F41" s="12" t="s">
        <v>29</v>
      </c>
      <c r="G41" s="23" t="s">
        <v>82</v>
      </c>
      <c r="H41" s="18" t="s">
        <v>44</v>
      </c>
      <c r="I41" s="29" t="s">
        <v>83</v>
      </c>
      <c r="J41" s="18">
        <v>34.5</v>
      </c>
      <c r="K41" s="12">
        <v>4</v>
      </c>
      <c r="L41" s="12">
        <v>0</v>
      </c>
      <c r="M41" s="12">
        <f t="shared" si="1"/>
        <v>4</v>
      </c>
      <c r="N41" s="16"/>
      <c r="O41" s="16"/>
    </row>
    <row r="42" customFormat="1" ht="13.5" customHeight="1" spans="1:15">
      <c r="A42" s="12">
        <v>38</v>
      </c>
      <c r="B42" s="13">
        <v>2023</v>
      </c>
      <c r="C42" s="12" t="s">
        <v>90</v>
      </c>
      <c r="D42" s="26" t="s">
        <v>99</v>
      </c>
      <c r="E42" s="22" t="s">
        <v>100</v>
      </c>
      <c r="F42" s="27" t="s">
        <v>20</v>
      </c>
      <c r="G42" s="25" t="s">
        <v>101</v>
      </c>
      <c r="H42" s="28" t="s">
        <v>102</v>
      </c>
      <c r="I42" s="28" t="s">
        <v>103</v>
      </c>
      <c r="J42" s="28">
        <v>38</v>
      </c>
      <c r="K42" s="12">
        <v>4</v>
      </c>
      <c r="L42" s="27">
        <v>1</v>
      </c>
      <c r="M42" s="12">
        <f t="shared" si="1"/>
        <v>5</v>
      </c>
      <c r="N42" s="16"/>
      <c r="O42" s="16"/>
    </row>
    <row r="43" customFormat="1" ht="13.5" customHeight="1" spans="1:15">
      <c r="A43" s="12">
        <v>39</v>
      </c>
      <c r="B43" s="13">
        <v>2023</v>
      </c>
      <c r="C43" s="12" t="s">
        <v>48</v>
      </c>
      <c r="D43" s="26" t="s">
        <v>104</v>
      </c>
      <c r="E43" s="26" t="s">
        <v>105</v>
      </c>
      <c r="F43" s="27" t="s">
        <v>29</v>
      </c>
      <c r="G43" s="25" t="s">
        <v>106</v>
      </c>
      <c r="H43" s="28" t="s">
        <v>22</v>
      </c>
      <c r="I43" s="28" t="s">
        <v>107</v>
      </c>
      <c r="J43" s="28">
        <v>36</v>
      </c>
      <c r="K43" s="12">
        <v>2</v>
      </c>
      <c r="L43" s="12">
        <v>1</v>
      </c>
      <c r="M43" s="12">
        <f t="shared" si="1"/>
        <v>3</v>
      </c>
      <c r="N43" s="16"/>
      <c r="O43" s="16"/>
    </row>
    <row r="44" customFormat="1" ht="13.5" customHeight="1" spans="1:15">
      <c r="A44" s="12">
        <v>40</v>
      </c>
      <c r="B44" s="13">
        <v>2023</v>
      </c>
      <c r="C44" s="12" t="s">
        <v>48</v>
      </c>
      <c r="D44" s="16" t="s">
        <v>108</v>
      </c>
      <c r="E44" s="16" t="s">
        <v>108</v>
      </c>
      <c r="F44" s="12" t="s">
        <v>50</v>
      </c>
      <c r="G44" s="18" t="s">
        <v>109</v>
      </c>
      <c r="H44" s="18" t="s">
        <v>22</v>
      </c>
      <c r="I44" s="18" t="s">
        <v>110</v>
      </c>
      <c r="J44" s="18">
        <v>38.5</v>
      </c>
      <c r="K44" s="12">
        <v>2</v>
      </c>
      <c r="L44" s="12">
        <v>1</v>
      </c>
      <c r="M44" s="12">
        <f t="shared" si="1"/>
        <v>3</v>
      </c>
      <c r="N44" s="16"/>
      <c r="O44" s="16"/>
    </row>
    <row r="45" customFormat="1" ht="13.5" customHeight="1" spans="1:15">
      <c r="A45" s="12">
        <v>41</v>
      </c>
      <c r="B45" s="13">
        <v>2023</v>
      </c>
      <c r="C45" s="12" t="s">
        <v>48</v>
      </c>
      <c r="D45" s="16" t="s">
        <v>111</v>
      </c>
      <c r="E45" s="16" t="s">
        <v>111</v>
      </c>
      <c r="F45" s="12" t="s">
        <v>50</v>
      </c>
      <c r="G45" s="18">
        <v>7019072754</v>
      </c>
      <c r="H45" s="18" t="s">
        <v>22</v>
      </c>
      <c r="I45" s="18" t="s">
        <v>112</v>
      </c>
      <c r="J45" s="18">
        <v>37</v>
      </c>
      <c r="K45" s="12">
        <v>2</v>
      </c>
      <c r="L45" s="12">
        <v>1</v>
      </c>
      <c r="M45" s="12">
        <f t="shared" si="1"/>
        <v>3</v>
      </c>
      <c r="N45" s="16"/>
      <c r="O45" s="16"/>
    </row>
    <row r="46" customFormat="1" spans="1:15">
      <c r="A46" s="12">
        <v>42</v>
      </c>
      <c r="B46" s="13">
        <v>2023</v>
      </c>
      <c r="C46" s="12" t="s">
        <v>48</v>
      </c>
      <c r="D46" s="21" t="s">
        <v>113</v>
      </c>
      <c r="E46" s="16" t="s">
        <v>114</v>
      </c>
      <c r="F46" s="12" t="s">
        <v>29</v>
      </c>
      <c r="G46" s="18">
        <v>70190004055</v>
      </c>
      <c r="H46" s="18" t="s">
        <v>22</v>
      </c>
      <c r="I46" s="18" t="s">
        <v>115</v>
      </c>
      <c r="J46" s="18">
        <v>39</v>
      </c>
      <c r="K46" s="12">
        <v>2</v>
      </c>
      <c r="L46" s="12">
        <v>2</v>
      </c>
      <c r="M46" s="12">
        <f t="shared" si="1"/>
        <v>4</v>
      </c>
      <c r="N46" s="16"/>
      <c r="O46" s="16"/>
    </row>
    <row r="47" customFormat="1" ht="13.5" customHeight="1" spans="1:15">
      <c r="A47" s="12">
        <v>43</v>
      </c>
      <c r="B47" s="13">
        <v>2023</v>
      </c>
      <c r="C47" s="12" t="s">
        <v>57</v>
      </c>
      <c r="D47" s="16" t="s">
        <v>116</v>
      </c>
      <c r="E47" s="16" t="s">
        <v>117</v>
      </c>
      <c r="F47" s="12" t="s">
        <v>20</v>
      </c>
      <c r="G47" s="23" t="s">
        <v>118</v>
      </c>
      <c r="H47" s="29" t="s">
        <v>119</v>
      </c>
      <c r="I47" s="29" t="s">
        <v>120</v>
      </c>
      <c r="J47" s="18">
        <v>42</v>
      </c>
      <c r="K47" s="12">
        <v>13</v>
      </c>
      <c r="L47" s="12">
        <v>1</v>
      </c>
      <c r="M47" s="12">
        <f t="shared" si="1"/>
        <v>14</v>
      </c>
      <c r="N47" s="16"/>
      <c r="O47" s="16"/>
    </row>
    <row r="48" customFormat="1" ht="13.5" customHeight="1" spans="1:15">
      <c r="A48" s="12">
        <v>44</v>
      </c>
      <c r="B48" s="13">
        <v>2023</v>
      </c>
      <c r="C48" s="12" t="s">
        <v>57</v>
      </c>
      <c r="D48" s="22" t="s">
        <v>121</v>
      </c>
      <c r="E48" s="16" t="s">
        <v>122</v>
      </c>
      <c r="F48" s="12" t="s">
        <v>20</v>
      </c>
      <c r="G48" s="23" t="s">
        <v>123</v>
      </c>
      <c r="H48" s="29" t="s">
        <v>124</v>
      </c>
      <c r="I48" s="29" t="s">
        <v>125</v>
      </c>
      <c r="J48" s="18">
        <v>26</v>
      </c>
      <c r="K48" s="12">
        <v>0</v>
      </c>
      <c r="L48" s="12">
        <v>1</v>
      </c>
      <c r="M48" s="12">
        <f t="shared" si="1"/>
        <v>1</v>
      </c>
      <c r="N48" s="16"/>
      <c r="O48" s="16"/>
    </row>
    <row r="49" customFormat="1" ht="13.5" customHeight="1" spans="1:15">
      <c r="A49" s="12">
        <v>45</v>
      </c>
      <c r="B49" s="13">
        <v>2023</v>
      </c>
      <c r="C49" s="12" t="s">
        <v>57</v>
      </c>
      <c r="D49" s="21" t="s">
        <v>126</v>
      </c>
      <c r="E49" s="16" t="s">
        <v>127</v>
      </c>
      <c r="F49" s="12" t="s">
        <v>50</v>
      </c>
      <c r="G49" s="23" t="s">
        <v>128</v>
      </c>
      <c r="H49" s="30" t="s">
        <v>119</v>
      </c>
      <c r="I49" s="32" t="s">
        <v>129</v>
      </c>
      <c r="J49" s="18">
        <v>88.6</v>
      </c>
      <c r="K49" s="12">
        <v>22</v>
      </c>
      <c r="L49" s="12">
        <v>1</v>
      </c>
      <c r="M49" s="12">
        <f t="shared" si="1"/>
        <v>23</v>
      </c>
      <c r="N49" s="16"/>
      <c r="O49" s="16"/>
    </row>
    <row r="50" customFormat="1" ht="13.5" customHeight="1" spans="1:15">
      <c r="A50" s="12">
        <v>46</v>
      </c>
      <c r="B50" s="13">
        <v>2023</v>
      </c>
      <c r="C50" s="12" t="s">
        <v>57</v>
      </c>
      <c r="D50" s="21" t="s">
        <v>130</v>
      </c>
      <c r="E50" s="16" t="s">
        <v>131</v>
      </c>
      <c r="F50" s="12" t="s">
        <v>29</v>
      </c>
      <c r="G50" s="18" t="s">
        <v>132</v>
      </c>
      <c r="H50" s="18" t="s">
        <v>69</v>
      </c>
      <c r="I50" s="18" t="s">
        <v>133</v>
      </c>
      <c r="J50" s="18">
        <v>45</v>
      </c>
      <c r="K50" s="12">
        <v>14</v>
      </c>
      <c r="L50" s="12">
        <v>1</v>
      </c>
      <c r="M50" s="12">
        <f t="shared" si="1"/>
        <v>15</v>
      </c>
      <c r="N50" s="16"/>
      <c r="O50" s="16"/>
    </row>
    <row r="51" customFormat="1" ht="13.5" customHeight="1" spans="1:15">
      <c r="A51" s="12">
        <v>47</v>
      </c>
      <c r="B51" s="13">
        <v>2023</v>
      </c>
      <c r="C51" s="12" t="s">
        <v>57</v>
      </c>
      <c r="D51" s="21" t="s">
        <v>134</v>
      </c>
      <c r="E51" s="21" t="s">
        <v>135</v>
      </c>
      <c r="F51" s="12" t="s">
        <v>20</v>
      </c>
      <c r="G51" s="18" t="s">
        <v>136</v>
      </c>
      <c r="H51" s="18" t="s">
        <v>37</v>
      </c>
      <c r="I51" s="18" t="s">
        <v>137</v>
      </c>
      <c r="J51" s="18">
        <v>38</v>
      </c>
      <c r="K51" s="12">
        <v>19</v>
      </c>
      <c r="L51" s="12">
        <v>1</v>
      </c>
      <c r="M51" s="12">
        <f t="shared" si="1"/>
        <v>20</v>
      </c>
      <c r="N51" s="16"/>
      <c r="O51" s="16"/>
    </row>
    <row r="52" customFormat="1" ht="13.5" customHeight="1" spans="1:15">
      <c r="A52" s="12">
        <v>48</v>
      </c>
      <c r="B52" s="13">
        <v>2022</v>
      </c>
      <c r="C52" s="12" t="s">
        <v>138</v>
      </c>
      <c r="D52" s="22" t="s">
        <v>139</v>
      </c>
      <c r="E52" s="16" t="s">
        <v>140</v>
      </c>
      <c r="F52" s="12" t="s">
        <v>20</v>
      </c>
      <c r="G52" s="18">
        <v>7019040400</v>
      </c>
      <c r="H52" s="18" t="s">
        <v>22</v>
      </c>
      <c r="I52" s="18" t="s">
        <v>141</v>
      </c>
      <c r="J52" s="18">
        <v>44</v>
      </c>
      <c r="K52" s="12">
        <v>6</v>
      </c>
      <c r="L52" s="27">
        <v>1</v>
      </c>
      <c r="M52" s="12">
        <f t="shared" si="1"/>
        <v>7</v>
      </c>
      <c r="N52" s="16"/>
      <c r="O52" s="16"/>
    </row>
    <row r="53" customFormat="1" ht="13.5" customHeight="1" spans="1:15">
      <c r="A53" s="12">
        <v>49</v>
      </c>
      <c r="B53" s="13">
        <v>2022</v>
      </c>
      <c r="C53" s="12" t="s">
        <v>138</v>
      </c>
      <c r="D53" s="21" t="s">
        <v>142</v>
      </c>
      <c r="E53" s="16" t="s">
        <v>143</v>
      </c>
      <c r="F53" s="12" t="s">
        <v>20</v>
      </c>
      <c r="G53" s="18" t="s">
        <v>144</v>
      </c>
      <c r="H53" s="18" t="s">
        <v>22</v>
      </c>
      <c r="I53" s="18" t="s">
        <v>145</v>
      </c>
      <c r="J53" s="18">
        <v>36</v>
      </c>
      <c r="K53" s="12">
        <v>11</v>
      </c>
      <c r="L53" s="12">
        <v>1</v>
      </c>
      <c r="M53" s="12">
        <f t="shared" si="1"/>
        <v>12</v>
      </c>
      <c r="N53" s="16"/>
      <c r="O53" s="16"/>
    </row>
    <row r="54" customFormat="1" ht="13.5" customHeight="1" spans="1:15">
      <c r="A54" s="12">
        <v>50</v>
      </c>
      <c r="B54" s="13">
        <v>2022</v>
      </c>
      <c r="C54" s="12" t="s">
        <v>146</v>
      </c>
      <c r="D54" s="21" t="s">
        <v>147</v>
      </c>
      <c r="E54" s="16" t="s">
        <v>148</v>
      </c>
      <c r="F54" s="12" t="s">
        <v>20</v>
      </c>
      <c r="G54" s="18" t="s">
        <v>149</v>
      </c>
      <c r="H54" s="18" t="s">
        <v>22</v>
      </c>
      <c r="I54" s="18" t="s">
        <v>150</v>
      </c>
      <c r="J54" s="18">
        <v>39</v>
      </c>
      <c r="K54" s="12">
        <v>7</v>
      </c>
      <c r="L54" s="12">
        <v>4</v>
      </c>
      <c r="M54" s="12">
        <f t="shared" si="1"/>
        <v>11</v>
      </c>
      <c r="N54" s="16"/>
      <c r="O54" s="16"/>
    </row>
    <row r="55" customFormat="1" ht="13.5" customHeight="1" spans="1:15">
      <c r="A55" s="12">
        <v>51</v>
      </c>
      <c r="B55" s="13">
        <v>2022</v>
      </c>
      <c r="C55" s="12" t="s">
        <v>146</v>
      </c>
      <c r="D55" s="21" t="s">
        <v>151</v>
      </c>
      <c r="E55" s="16" t="s">
        <v>152</v>
      </c>
      <c r="F55" s="12" t="s">
        <v>20</v>
      </c>
      <c r="G55" s="18" t="s">
        <v>153</v>
      </c>
      <c r="H55" s="18" t="s">
        <v>22</v>
      </c>
      <c r="I55" s="18" t="s">
        <v>150</v>
      </c>
      <c r="J55" s="18">
        <v>12</v>
      </c>
      <c r="K55" s="12">
        <v>8</v>
      </c>
      <c r="L55" s="12">
        <v>4</v>
      </c>
      <c r="M55" s="12">
        <f t="shared" si="1"/>
        <v>12</v>
      </c>
      <c r="N55" s="16"/>
      <c r="O55" s="16"/>
    </row>
    <row r="56" customFormat="1" ht="13.5" customHeight="1" spans="1:15">
      <c r="A56" s="12">
        <v>52</v>
      </c>
      <c r="B56" s="13">
        <v>2022</v>
      </c>
      <c r="C56" s="12" t="s">
        <v>48</v>
      </c>
      <c r="D56" s="16" t="s">
        <v>154</v>
      </c>
      <c r="E56" s="16" t="s">
        <v>155</v>
      </c>
      <c r="F56" s="12" t="s">
        <v>29</v>
      </c>
      <c r="G56" s="18" t="s">
        <v>156</v>
      </c>
      <c r="H56" s="18" t="s">
        <v>22</v>
      </c>
      <c r="I56" s="18" t="s">
        <v>157</v>
      </c>
      <c r="J56" s="18">
        <v>48</v>
      </c>
      <c r="K56" s="12">
        <v>3</v>
      </c>
      <c r="L56" s="12">
        <v>1</v>
      </c>
      <c r="M56" s="12">
        <f t="shared" si="1"/>
        <v>4</v>
      </c>
      <c r="N56" s="16"/>
      <c r="O56" s="16"/>
    </row>
    <row r="57" customFormat="1" ht="13.5" customHeight="1" spans="1:15">
      <c r="A57" s="12">
        <v>53</v>
      </c>
      <c r="B57" s="13">
        <v>2022</v>
      </c>
      <c r="C57" s="12" t="s">
        <v>48</v>
      </c>
      <c r="D57" s="16" t="s">
        <v>158</v>
      </c>
      <c r="E57" s="16" t="s">
        <v>158</v>
      </c>
      <c r="F57" s="12" t="s">
        <v>50</v>
      </c>
      <c r="G57" s="18" t="s">
        <v>159</v>
      </c>
      <c r="H57" s="18" t="s">
        <v>160</v>
      </c>
      <c r="I57" s="18" t="s">
        <v>161</v>
      </c>
      <c r="J57" s="18">
        <v>45</v>
      </c>
      <c r="K57" s="12">
        <v>3</v>
      </c>
      <c r="L57" s="12">
        <v>1</v>
      </c>
      <c r="M57" s="12">
        <f t="shared" si="1"/>
        <v>4</v>
      </c>
      <c r="N57" s="16"/>
      <c r="O57" s="16"/>
    </row>
    <row r="58" customFormat="1" ht="14" customHeight="1" spans="1:15">
      <c r="A58" s="12">
        <v>54</v>
      </c>
      <c r="B58" s="13">
        <v>2022</v>
      </c>
      <c r="C58" s="12" t="s">
        <v>162</v>
      </c>
      <c r="D58" s="16" t="s">
        <v>163</v>
      </c>
      <c r="E58" s="16" t="s">
        <v>164</v>
      </c>
      <c r="F58" s="12" t="s">
        <v>165</v>
      </c>
      <c r="G58" s="23" t="s">
        <v>166</v>
      </c>
      <c r="H58" s="18" t="s">
        <v>119</v>
      </c>
      <c r="I58" s="29" t="s">
        <v>167</v>
      </c>
      <c r="J58" s="18">
        <v>79</v>
      </c>
      <c r="K58" s="12">
        <v>14</v>
      </c>
      <c r="L58" s="12">
        <v>1</v>
      </c>
      <c r="M58" s="12">
        <f t="shared" si="1"/>
        <v>15</v>
      </c>
      <c r="N58" s="16"/>
      <c r="O58" s="16"/>
    </row>
    <row r="59" customFormat="1" ht="13.5" customHeight="1" spans="1:15">
      <c r="A59" s="12">
        <v>55</v>
      </c>
      <c r="B59" s="13">
        <v>2022</v>
      </c>
      <c r="C59" s="12" t="s">
        <v>162</v>
      </c>
      <c r="D59" s="21" t="s">
        <v>168</v>
      </c>
      <c r="E59" s="16" t="s">
        <v>169</v>
      </c>
      <c r="F59" s="12" t="s">
        <v>20</v>
      </c>
      <c r="G59" s="18" t="s">
        <v>170</v>
      </c>
      <c r="H59" s="18" t="s">
        <v>171</v>
      </c>
      <c r="I59" s="18" t="s">
        <v>172</v>
      </c>
      <c r="J59" s="18">
        <v>68</v>
      </c>
      <c r="K59" s="12">
        <v>12</v>
      </c>
      <c r="L59" s="12">
        <v>1</v>
      </c>
      <c r="M59" s="12">
        <f t="shared" si="1"/>
        <v>13</v>
      </c>
      <c r="N59" s="16"/>
      <c r="O59" s="16"/>
    </row>
    <row r="60" customFormat="1" ht="13.5" customHeight="1" spans="1:15">
      <c r="A60" s="12">
        <v>56</v>
      </c>
      <c r="B60" s="13">
        <v>2022</v>
      </c>
      <c r="C60" s="12" t="s">
        <v>162</v>
      </c>
      <c r="D60" s="21" t="s">
        <v>173</v>
      </c>
      <c r="E60" s="16" t="s">
        <v>174</v>
      </c>
      <c r="F60" s="12" t="s">
        <v>20</v>
      </c>
      <c r="G60" s="18" t="s">
        <v>175</v>
      </c>
      <c r="H60" s="18" t="s">
        <v>171</v>
      </c>
      <c r="I60" s="18" t="s">
        <v>176</v>
      </c>
      <c r="J60" s="18">
        <v>30</v>
      </c>
      <c r="K60" s="12">
        <v>1</v>
      </c>
      <c r="L60" s="12">
        <v>1</v>
      </c>
      <c r="M60" s="12">
        <f t="shared" si="1"/>
        <v>2</v>
      </c>
      <c r="N60" s="16"/>
      <c r="O60" s="16"/>
    </row>
    <row r="61" customFormat="1" ht="13.5" customHeight="1" spans="1:15">
      <c r="A61" s="12">
        <v>57</v>
      </c>
      <c r="B61" s="13">
        <v>2022</v>
      </c>
      <c r="C61" s="12" t="s">
        <v>162</v>
      </c>
      <c r="D61" s="16" t="s">
        <v>177</v>
      </c>
      <c r="E61" s="16" t="s">
        <v>177</v>
      </c>
      <c r="F61" s="12" t="s">
        <v>20</v>
      </c>
      <c r="G61" s="18" t="s">
        <v>178</v>
      </c>
      <c r="H61" s="18" t="s">
        <v>171</v>
      </c>
      <c r="I61" s="18" t="s">
        <v>179</v>
      </c>
      <c r="J61" s="18">
        <v>69</v>
      </c>
      <c r="K61" s="12">
        <v>14</v>
      </c>
      <c r="L61" s="27">
        <v>1</v>
      </c>
      <c r="M61" s="12">
        <f t="shared" si="1"/>
        <v>15</v>
      </c>
      <c r="N61" s="16"/>
      <c r="O61" s="16"/>
    </row>
    <row r="62" customFormat="1" ht="13.5" customHeight="1" spans="1:15">
      <c r="A62" s="12">
        <v>58</v>
      </c>
      <c r="B62" s="13">
        <v>2022</v>
      </c>
      <c r="C62" s="12" t="s">
        <v>162</v>
      </c>
      <c r="D62" s="21" t="s">
        <v>180</v>
      </c>
      <c r="E62" s="16" t="s">
        <v>181</v>
      </c>
      <c r="F62" s="12" t="s">
        <v>20</v>
      </c>
      <c r="G62" s="18" t="s">
        <v>182</v>
      </c>
      <c r="H62" s="18" t="s">
        <v>171</v>
      </c>
      <c r="I62" s="18" t="s">
        <v>183</v>
      </c>
      <c r="J62" s="18">
        <v>25</v>
      </c>
      <c r="K62" s="12">
        <v>1</v>
      </c>
      <c r="L62" s="12">
        <v>1</v>
      </c>
      <c r="M62" s="12">
        <f t="shared" si="1"/>
        <v>2</v>
      </c>
      <c r="N62" s="16"/>
      <c r="O62" s="16"/>
    </row>
    <row r="63" customFormat="1" ht="13.5" customHeight="1" spans="1:15">
      <c r="A63" s="12">
        <v>59</v>
      </c>
      <c r="B63" s="13">
        <v>2022</v>
      </c>
      <c r="C63" s="12" t="s">
        <v>162</v>
      </c>
      <c r="D63" s="16" t="s">
        <v>184</v>
      </c>
      <c r="E63" s="21" t="s">
        <v>185</v>
      </c>
      <c r="F63" s="12" t="s">
        <v>20</v>
      </c>
      <c r="G63" s="18">
        <v>7122264763</v>
      </c>
      <c r="H63" s="18" t="s">
        <v>64</v>
      </c>
      <c r="I63" s="18" t="s">
        <v>186</v>
      </c>
      <c r="J63" s="18">
        <v>49</v>
      </c>
      <c r="K63" s="12">
        <v>7</v>
      </c>
      <c r="L63" s="12">
        <v>1</v>
      </c>
      <c r="M63" s="12">
        <f t="shared" si="1"/>
        <v>8</v>
      </c>
      <c r="N63" s="16"/>
      <c r="O63" s="16"/>
    </row>
    <row r="64" customFormat="1" ht="13.5" customHeight="1" spans="1:15">
      <c r="A64" s="12">
        <v>60</v>
      </c>
      <c r="B64" s="13">
        <v>2022</v>
      </c>
      <c r="C64" s="12" t="s">
        <v>162</v>
      </c>
      <c r="D64" s="16" t="s">
        <v>114</v>
      </c>
      <c r="E64" s="16" t="s">
        <v>114</v>
      </c>
      <c r="F64" s="12" t="s">
        <v>29</v>
      </c>
      <c r="G64" s="18">
        <v>70190004055</v>
      </c>
      <c r="H64" s="18" t="s">
        <v>22</v>
      </c>
      <c r="I64" s="18" t="s">
        <v>115</v>
      </c>
      <c r="J64" s="18">
        <v>39</v>
      </c>
      <c r="K64" s="12">
        <v>1</v>
      </c>
      <c r="L64" s="27">
        <v>1</v>
      </c>
      <c r="M64" s="12">
        <f t="shared" si="1"/>
        <v>2</v>
      </c>
      <c r="N64" s="16"/>
      <c r="O64" s="16"/>
    </row>
    <row r="65" ht="87" customHeight="1" spans="2:15">
      <c r="B65" s="33" t="s">
        <v>187</v>
      </c>
      <c r="C65" s="34"/>
      <c r="M65" s="34"/>
      <c r="N65" s="34"/>
      <c r="O65" s="34"/>
    </row>
  </sheetData>
  <autoFilter xmlns:etc="http://www.wps.cn/officeDocument/2017/etCustomData" ref="A1:O65" etc:filterBottomFollowUsedRange="0">
    <extLst/>
  </autoFilter>
  <mergeCells count="3">
    <mergeCell ref="B2:O2"/>
    <mergeCell ref="B3:O3"/>
    <mergeCell ref="B65:O65"/>
  </mergeCells>
  <hyperlinks>
    <hyperlink ref="G38" r:id="rId1" display="9787565528057"/>
    <hyperlink ref="H49" r:id="rId2" display="中国中医药出版社"/>
  </hyperlinks>
  <pageMargins left="0.7" right="0.7" top="0.75" bottom="0.75" header="0.3" footer="0.3"/>
  <pageSetup paperSize="9" orientation="portrait"/>
  <headerFooter/>
  <ignoredErrors>
    <ignoredError sqref="G5:G13 G58:G64 G44:G56 G40:G41 G29:G37 G21:G27 G14:G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12966</cp:lastModifiedBy>
  <dcterms:created xsi:type="dcterms:W3CDTF">2024-12-29T21:11:00Z</dcterms:created>
  <dcterms:modified xsi:type="dcterms:W3CDTF">2024-12-29T13:43:42Z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C14D4144849E4E2295E38E1E177179BD_13</vt:lpwstr>
  </property>
  <property fmtid="{D5CDD505-2E9C-101B-9397-08002B2CF9AE}" pid="3" name="KSOProductBuildVer">
    <vt:lpwstr>2052-12.1.0.19770</vt:lpwstr>
  </property>
</Properties>
</file>